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BuÇalışmaKitabı"/>
  <bookViews>
    <workbookView xWindow="0" yWindow="0" windowWidth="22260" windowHeight="12645" activeTab="1"/>
  </bookViews>
  <sheets>
    <sheet name="Sayfa1" sheetId="1" r:id="rId1"/>
    <sheet name="Sayfa2" sheetId="2" r:id="rId2"/>
  </sheets>
  <definedNames>
    <definedName name="_xlnm._FilterDatabase" localSheetId="1" hidden="1">Sayfa2!#REF!</definedName>
    <definedName name="_xlnm.Print_Area" localSheetId="1">Sayfa2!$A$2:$G$116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3" i="2" l="1"/>
  <c r="A92" i="2"/>
  <c r="A88" i="2"/>
  <c r="G63" i="2"/>
  <c r="A87" i="2" l="1"/>
  <c r="A94" i="2"/>
  <c r="A95" i="2"/>
  <c r="A96" i="2"/>
  <c r="A97" i="2"/>
  <c r="A101" i="2"/>
  <c r="D101" i="2"/>
  <c r="F101" i="2"/>
  <c r="A104" i="2"/>
  <c r="D104" i="2"/>
  <c r="F104" i="2"/>
  <c r="B109" i="2"/>
  <c r="C6" i="2" l="1"/>
  <c r="A22" i="2" l="1"/>
  <c r="A3" i="2" l="1"/>
  <c r="A5" i="2"/>
  <c r="C5" i="2"/>
  <c r="A6" i="2"/>
  <c r="A7" i="2"/>
  <c r="C7" i="2"/>
  <c r="A9" i="2"/>
</calcChain>
</file>

<file path=xl/sharedStrings.xml><?xml version="1.0" encoding="utf-8"?>
<sst xmlns="http://schemas.openxmlformats.org/spreadsheetml/2006/main" count="278" uniqueCount="114">
  <si>
    <t xml:space="preserve">Toplantı Yeri     </t>
  </si>
  <si>
    <t>Karar No:</t>
  </si>
  <si>
    <t>Sıra No</t>
  </si>
  <si>
    <t>Mevkii</t>
  </si>
  <si>
    <t>Çiftçi Adı ve Soyadı</t>
  </si>
  <si>
    <t>Ada Parsel</t>
  </si>
  <si>
    <t>Alan (Da)</t>
  </si>
  <si>
    <t>İlçe</t>
  </si>
  <si>
    <t>TOPLAM</t>
  </si>
  <si>
    <t>102/4</t>
  </si>
  <si>
    <t>108/6</t>
  </si>
  <si>
    <t>108/7</t>
  </si>
  <si>
    <t>Köy/Mahalle</t>
  </si>
  <si>
    <t>A) AYÇİÇEĞİ EKİLİŞİ İÇİN ÖZEL ÜRETİM ALANI TALEP EDİLEN YERLER:</t>
  </si>
  <si>
    <t xml:space="preserve">              Firmalar tarafından yukarıda bilgileri verilen Özel Üretim Alanı ilan edilecek alanlar için yapılan değerlendirme sonucunda:</t>
  </si>
  <si>
    <t>AMASYA İLİ TOHUMLUK KOMİSYON KARARI</t>
  </si>
  <si>
    <t xml:space="preserve">Suluova </t>
  </si>
  <si>
    <t>Kulu</t>
  </si>
  <si>
    <t>Cürlü</t>
  </si>
  <si>
    <t>Göller</t>
  </si>
  <si>
    <t>Mahmut KARA</t>
  </si>
  <si>
    <t>Erdinç ÇAYIR</t>
  </si>
  <si>
    <t>Mustafa KARA</t>
  </si>
  <si>
    <t>Emre KARA</t>
  </si>
  <si>
    <t>119/39-40-41</t>
  </si>
  <si>
    <t>119/50</t>
  </si>
  <si>
    <t>119/29</t>
  </si>
  <si>
    <t>119/35</t>
  </si>
  <si>
    <t>108/54-55</t>
  </si>
  <si>
    <t>108/49</t>
  </si>
  <si>
    <t>102/6</t>
  </si>
  <si>
    <t>108/52-53</t>
  </si>
  <si>
    <t>108/26</t>
  </si>
  <si>
    <t>108/19</t>
  </si>
  <si>
    <t>108/23</t>
  </si>
  <si>
    <t>108/20</t>
  </si>
  <si>
    <t>108/40</t>
  </si>
  <si>
    <t>Ali Osman GENÇER
TSÜAB Temsilcisi
Üye</t>
  </si>
  <si>
    <t>Özgür ÇELEBİ
Mühendisi
Konu Uzmanı
Üye</t>
  </si>
  <si>
    <t>Sefa KILIÇ
 Şube Müdürü V.
Üye</t>
  </si>
  <si>
    <t xml:space="preserve"> MISIR EKİLİŞİ İÇİN ÖZEL ÜRETİM ALANI TALEP EDİLEN YERLER</t>
  </si>
  <si>
    <t xml:space="preserve">                5553 Sayılı Tohumculuk Kanununun 5. maddesine istinaden 13.05.2008 tarih ve 26875 sayılı Resmi gazetede yayımlanarak yürürlüğe giren “Tohumlukların Yetiştirileceği Özel Üretim Alanlarının Özellikleri ve Bu Alanlarda Uyulması Gereken Kuralların Belirlenmesi İle İlgili Yönetmelik”, üretilen tohumlukların yabancı döllenmeye maruz kalmasını, safiyet ve değerlerini kaybetmesini önlemeye yönelik olarak hazırlanmıştır. Yönetmeliğin 5. Maddesinin 1. Bendi gereğince İlimizde oluşturulan Tohumluk Komisyonu, 2023 üretim yılı için firmaların tohumluk üretimi ile ilgili müracaatları incelenmiş olup, Tohum Üretim Firmaları tarafından yabancı döllenen türlerden Mısır Tohumluğu üretimi yapmak istedikleri görülmüştür. Buna göre firmaların müracaat yerleri ve alınan kararlar aşağıda olduğu gibidir.</t>
  </si>
  <si>
    <t>: 2023-01</t>
  </si>
  <si>
    <t xml:space="preserve">Toplantı Tarihi   </t>
  </si>
  <si>
    <r>
      <t>:</t>
    </r>
    <r>
      <rPr>
        <sz val="12"/>
        <color theme="1"/>
        <rFont val="Times New Roman"/>
        <family val="1"/>
        <charset val="162"/>
      </rPr>
      <t xml:space="preserve"> Amasya</t>
    </r>
    <r>
      <rPr>
        <b/>
        <sz val="12"/>
        <color theme="1"/>
        <rFont val="Times New Roman"/>
        <family val="1"/>
        <charset val="162"/>
      </rPr>
      <t xml:space="preserve"> </t>
    </r>
    <r>
      <rPr>
        <sz val="12"/>
        <color theme="1"/>
        <rFont val="Times New Roman"/>
        <family val="1"/>
        <charset val="162"/>
      </rPr>
      <t>İl Tarım ve Orman Müdürlüğü Toplantı Salonu</t>
    </r>
  </si>
  <si>
    <t>Onay
…./02/2023
Mustafa PALA
Vali a.
Vali Yardımcısı</t>
  </si>
  <si>
    <t>Tacettin ÖZMEN                            Suluova İlçe Tarım ve Orman Müdürü V.
Üye</t>
  </si>
  <si>
    <t>Savaş ÜÇOK
Suluova Ziraat Odası Başkanı
Üye</t>
  </si>
  <si>
    <t>A) KWS TÜRK TARIM A.Ş.</t>
  </si>
  <si>
    <t>B) MONSANTO GIDA VE TARIM TİC. LTD. ŞTİ.</t>
  </si>
  <si>
    <t>104/8</t>
  </si>
  <si>
    <t>113/1</t>
  </si>
  <si>
    <t>101/5</t>
  </si>
  <si>
    <t>102/3-102/7</t>
  </si>
  <si>
    <t>102/2</t>
  </si>
  <si>
    <t>104/7</t>
  </si>
  <si>
    <t>102/1</t>
  </si>
  <si>
    <t>104/1</t>
  </si>
  <si>
    <t>101/4-101/6</t>
  </si>
  <si>
    <t>101/1-19-21-23</t>
  </si>
  <si>
    <t>Suluova</t>
  </si>
  <si>
    <t>Ayrancı</t>
  </si>
  <si>
    <t>Küpeli</t>
  </si>
  <si>
    <t>Fehmi ÇAYCI</t>
  </si>
  <si>
    <t>Oğuz KAVUNCUOĞLU</t>
  </si>
  <si>
    <t>Emrah KOCA</t>
  </si>
  <si>
    <t>Sadık DOĞAN</t>
  </si>
  <si>
    <t>Erdem ACAR</t>
  </si>
  <si>
    <t>M.Ali OCAK</t>
  </si>
  <si>
    <t>Vedat OCAK</t>
  </si>
  <si>
    <t>Veli KARACA</t>
  </si>
  <si>
    <t>Tuncay ŞEKER</t>
  </si>
  <si>
    <t>Özhan DOĞAN</t>
  </si>
  <si>
    <t>Behzat TAKİ</t>
  </si>
  <si>
    <t>Rıfat DOĞAN</t>
  </si>
  <si>
    <t>Aslan TONGÜŞ</t>
  </si>
  <si>
    <t>Mehmet TAŞTEMUR</t>
  </si>
  <si>
    <t>Erhan AYRANCI</t>
  </si>
  <si>
    <r>
      <t xml:space="preserve">              1- Sertifikalı Tohumluk Üreticisi firması olan  KWS TÜRK Tarım Tic. A.Ş. ve Monsanto Gıda ve Tarım Tic. Ltd. Şti'nin Özel Üretim Alanları için müracaatı sonucu </t>
    </r>
    <r>
      <rPr>
        <b/>
        <sz val="12"/>
        <color theme="1"/>
        <rFont val="Calibri"/>
        <family val="2"/>
        <charset val="162"/>
        <scheme val="minor"/>
      </rPr>
      <t>Mısır Tohumluğu için Orijinal kademede 300 m., Sertifikalı kademede 200 m</t>
    </r>
    <r>
      <rPr>
        <sz val="12"/>
        <color theme="1"/>
        <rFont val="Calibri"/>
        <family val="2"/>
        <scheme val="minor"/>
      </rPr>
      <t xml:space="preserve">. izolasyon mesafesi olacak şekilde komşu köy ve mahalleler ile etrafındaki yer ve mevkilerde ki komşu arazileri sahiplerinin uyarılması amacıyla 7 (Yedi) gün askıya çıkılarak ilan edilmesine, </t>
    </r>
  </si>
  <si>
    <t>Köyüstü</t>
  </si>
  <si>
    <t>Köyönü</t>
  </si>
  <si>
    <t>Muhammed YOLCU</t>
  </si>
  <si>
    <t>Sefa KARA</t>
  </si>
  <si>
    <t>Kenan ÖRS</t>
  </si>
  <si>
    <t>Mustafa HAZNECİ</t>
  </si>
  <si>
    <t>Uğur ÇÜRÜK</t>
  </si>
  <si>
    <t>Cem İPEKCAN</t>
  </si>
  <si>
    <t>Hidayet ŞİMŞEK</t>
  </si>
  <si>
    <t>Savaş KULAKSİZ</t>
  </si>
  <si>
    <t>Mehmet KULAKSIZ</t>
  </si>
  <si>
    <t>Atanur TURGU</t>
  </si>
  <si>
    <t>Cengiz ARPACI</t>
  </si>
  <si>
    <t>Barış TURGU</t>
  </si>
  <si>
    <t>119/30</t>
  </si>
  <si>
    <t>119/28</t>
  </si>
  <si>
    <t>108/25</t>
  </si>
  <si>
    <t>108/40-41</t>
  </si>
  <si>
    <t>108/43-44</t>
  </si>
  <si>
    <t>108/51</t>
  </si>
  <si>
    <t>108/56-57</t>
  </si>
  <si>
    <t>108/48</t>
  </si>
  <si>
    <t>108/5</t>
  </si>
  <si>
    <t>108/8</t>
  </si>
  <si>
    <t>108/22</t>
  </si>
  <si>
    <t>108/9</t>
  </si>
  <si>
    <t>108/10</t>
  </si>
  <si>
    <t xml:space="preserve">              5-Askı İlanından sonra çiftçilerden gelen itirazlar tohumluk komisyonunca değerlendirilecek olup, değerlendirmeler sonucu firmalar tarafından tohumluk alanlar için müracaat edilen yerler Özel Üretim Alanı olarak ilan edildiği takdirde, İlan edilen bölgelerde izolasyon sahasında belirtilen tarihler dışında herhangi bir tohumluk veya mahsul amacıyla Mısır üretimi yapan kişi ve kuruluşlara, 5553 Sayılı Tohumculuk Kanununun 12. maddesine göre 36.654,00 TL idari para cezası verilecek olup, bu ekilişler masrafları ekim yapanlara ait olmak üzere söktürülerek ve gerektiğinde imha ettirileceğinin çiftçilere duyurulmasına,</t>
  </si>
  <si>
    <t xml:space="preserve">              6- 2023 üretim yılı Özel Üretim Alanları Komisyon Kararının İl Müdürlüğümüz WEB sayfasında ilan edilmesine;</t>
  </si>
  <si>
    <t xml:space="preserve">              2-Tohumluk Mısır Üretimi için Özel Üretim Sahası talep edilen alanın 200 m izolasyon sahası içerisinde kalan çiftçilerin, ÇKS kayıtları incelemesi neticesinde tohumluk dışı mahsul olarak danelik ve silajlık mısır ekilişleri olacağı tespit edilmiş olup, bu nedenle çiftçilerin ve tohumluk mısır üretimi yapan firmaların mağduriyet yaşamaması için, çiftçilerin 15 Nisan 2023 tarihine kadar mısır ekim işlerinin bitirilmesine, firmaların da 15 Mayıs 2023 tarihinden itibaren tohumluk mısır ekilişlerinin yapılarak zaman izolasyonu uygulamasına,</t>
  </si>
  <si>
    <t xml:space="preserve">              3- Tohumluk Mısır İzolasyon sahası içerinde İkinci ürün olarak Silajlık Mısır ekilişi yapmak isteyen çiftçilerin, tohumluk mısır üretimine zarar vermemesi ve yabancı tozlaşmanın önüne geçilmesi için 1 Temmuz 2023 sonra mısır ekilişlerinin yapılması hususunda izin verilmesine,</t>
  </si>
  <si>
    <t xml:space="preserve">              4-Tohumluk Mısır Üretimi için Özel Üretim Sahası talep edilen alan içerisinde Tohumluk dışı Mısır Üretimi yapmak isteyen çiftçilerin itirazları olduğu taktirde Askı süresi içerisinde İl Tarım ve Orman Müdürlüğüne veya Suluova İlçe Tarım ve Orman Müdürlüğüne itiraz dilekçesi verilmesi hususunun çiftçilere duyurulmasına,</t>
  </si>
  <si>
    <t>Hayrullah GÖKTEKİN
İl Müdürü V.
Komisyon Başkanı</t>
  </si>
  <si>
    <t xml:space="preserve">              Oy Birliği ile karar verilmiştir. 20.03.2023</t>
  </si>
  <si>
    <t>: 20.03.2023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</si>
</sst>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charset val="162"/>
    </font>
    <font>
      <b/>
      <sz val="12"/>
      <color theme="1"/>
      <name val="Times New Roman"/>
      <family val="1"/>
      <charset val="162"/>
    </font>
    <font>
      <sz val="12"/>
      <color theme="1"/>
      <name val="Calibri"/>
      <family val="2"/>
      <scheme val="minor"/>
    </font>
    <font>
      <b/>
      <sz val="12"/>
      <color theme="1"/>
      <name val="Calibri"/>
      <family val="2"/>
      <charset val="162"/>
      <scheme val="minor"/>
    </font>
    <font>
      <sz val="12"/>
      <color theme="1"/>
      <name val="Calibri"/>
      <family val="2"/>
      <charset val="162"/>
    </font>
    <font>
      <b/>
      <sz val="14"/>
      <color theme="1"/>
      <name val="Times New Roman"/>
      <family val="1"/>
      <charset val="162"/>
    </font>
    <font>
      <sz val="14"/>
      <color theme="1"/>
      <name val="Times New Roman"/>
      <family val="1"/>
      <charset val="162"/>
    </font>
    <font>
      <b/>
      <sz val="14"/>
      <color rgb="FF000000"/>
      <name val="Times New Roman"/>
      <family val="1"/>
      <charset val="162"/>
    </font>
    <font>
      <sz val="14"/>
      <color rgb="FF000000"/>
      <name val="Times New Roman"/>
      <family val="1"/>
      <charset val="16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3" fillId="0" borderId="0" xfId="0" applyFont="1"/>
    <xf numFmtId="0" fontId="3" fillId="0" borderId="0" xfId="0" applyFont="1" applyAlignment="1">
      <alignment vertical="top" wrapText="1"/>
    </xf>
    <xf numFmtId="0" fontId="3"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xf numFmtId="0" fontId="1" fillId="0" borderId="0" xfId="0" applyFont="1" applyAlignment="1">
      <alignment horizontal="left"/>
    </xf>
    <xf numFmtId="4" fontId="1"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xf numFmtId="0" fontId="7" fillId="0" borderId="0" xfId="0" applyFont="1"/>
    <xf numFmtId="0" fontId="7" fillId="0" borderId="0" xfId="0" applyFont="1" applyAlignment="1">
      <alignment horizontal="left"/>
    </xf>
    <xf numFmtId="4" fontId="7" fillId="0" borderId="0" xfId="0" applyNumberFormat="1" applyFont="1" applyAlignment="1">
      <alignment horizontal="center"/>
    </xf>
    <xf numFmtId="0" fontId="6" fillId="0" borderId="0" xfId="0" applyFont="1" applyBorder="1" applyAlignment="1" applyProtection="1">
      <alignment horizontal="left"/>
    </xf>
    <xf numFmtId="0" fontId="7" fillId="0" borderId="0" xfId="0" applyFont="1" applyBorder="1" applyAlignment="1" applyProtection="1">
      <alignment horizontal="center"/>
    </xf>
    <xf numFmtId="4" fontId="6" fillId="0" borderId="0" xfId="0" applyNumberFormat="1" applyFont="1" applyBorder="1" applyAlignment="1" applyProtection="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4" fontId="8" fillId="0" borderId="6" xfId="0" applyNumberFormat="1" applyFont="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3" fontId="6" fillId="0" borderId="1" xfId="0" applyNumberFormat="1" applyFont="1" applyBorder="1" applyAlignment="1">
      <alignment horizontal="center"/>
    </xf>
    <xf numFmtId="0" fontId="6" fillId="0" borderId="0" xfId="0" applyFont="1" applyBorder="1" applyAlignment="1">
      <alignment horizontal="left"/>
    </xf>
    <xf numFmtId="0" fontId="7" fillId="0" borderId="0" xfId="0" applyFont="1" applyAlignment="1">
      <alignment horizontal="left"/>
    </xf>
    <xf numFmtId="3" fontId="6" fillId="0" borderId="0" xfId="0" applyNumberFormat="1" applyFont="1" applyBorder="1" applyAlignment="1">
      <alignment horizontal="center"/>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7" fillId="0" borderId="0" xfId="0" applyFont="1" applyAlignment="1">
      <alignment horizontal="center" vertical="top" wrapText="1"/>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3" fillId="0" borderId="0" xfId="0" applyFont="1" applyAlignment="1"/>
    <xf numFmtId="0" fontId="7" fillId="0" borderId="0" xfId="0" applyFont="1" applyAlignment="1">
      <alignment horizontal="center" vertical="top" wrapText="1"/>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0" xfId="0" applyFont="1" applyAlignment="1">
      <alignment horizontal="justify" vertical="top" wrapText="1"/>
    </xf>
    <xf numFmtId="0" fontId="6" fillId="0" borderId="0" xfId="0" applyFont="1" applyAlignment="1">
      <alignment horizontal="center"/>
    </xf>
    <xf numFmtId="0" fontId="7" fillId="0" borderId="0" xfId="0" applyFont="1" applyAlignment="1">
      <alignment horizontal="justify" vertical="justify" wrapText="1"/>
    </xf>
    <xf numFmtId="0" fontId="7" fillId="0" borderId="0" xfId="0" applyFont="1" applyAlignment="1">
      <alignment horizontal="justify" vertical="top"/>
    </xf>
    <xf numFmtId="0" fontId="6" fillId="0" borderId="0" xfId="0" applyFont="1" applyAlignment="1">
      <alignment horizontal="left"/>
    </xf>
    <xf numFmtId="0" fontId="7" fillId="0" borderId="0" xfId="0" applyFont="1" applyAlignment="1">
      <alignment horizontal="left" vertical="top"/>
    </xf>
    <xf numFmtId="0" fontId="7" fillId="0" borderId="0" xfId="0" applyFont="1" applyAlignment="1">
      <alignment horizontal="left"/>
    </xf>
    <xf numFmtId="0" fontId="6" fillId="0" borderId="0"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BY36"/>
  <sheetViews>
    <sheetView workbookViewId="0">
      <selection activeCell="H20" sqref="H20"/>
    </sheetView>
  </sheetViews>
  <sheetFormatPr defaultRowHeight="15" x14ac:dyDescent="0.25"/>
  <cols>
    <col min="2" max="2" width="12.42578125" customWidth="1"/>
  </cols>
  <sheetData>
    <row r="1" spans="1:77" ht="15.75" x14ac:dyDescent="0.25">
      <c r="A1" s="1" t="s">
        <v>15</v>
      </c>
    </row>
    <row r="2" spans="1:77" ht="15.75" x14ac:dyDescent="0.25">
      <c r="A2" s="3" t="s">
        <v>1</v>
      </c>
      <c r="B2" s="3" t="s">
        <v>42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ht="15.75" x14ac:dyDescent="0.25">
      <c r="A3" s="3" t="s">
        <v>43</v>
      </c>
      <c r="B3" s="3" t="s">
        <v>113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ht="15.75" x14ac:dyDescent="0.25">
      <c r="A4" s="2" t="s">
        <v>0</v>
      </c>
      <c r="B4" s="2" t="s">
        <v>44</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ht="15.75" x14ac:dyDescent="0.25">
      <c r="A5" s="3" t="s">
        <v>41</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1:77" ht="15.75"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row>
    <row r="7" spans="1:77" ht="15.75" x14ac:dyDescent="0.25">
      <c r="A7" s="3" t="s">
        <v>13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row>
    <row r="8" spans="1:77" ht="15.75" x14ac:dyDescent="0.25">
      <c r="A8" s="3" t="s">
        <v>40</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row>
    <row r="9" spans="1:77" ht="15.75" x14ac:dyDescent="0.25">
      <c r="A9" s="3" t="s">
        <v>14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row>
    <row r="10" spans="1:77" ht="15.75" x14ac:dyDescent="0.25">
      <c r="A10" s="3" t="s">
        <v>78</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row>
    <row r="11" spans="1:77" ht="15.75" x14ac:dyDescent="0.25">
      <c r="A11" s="3" t="s">
        <v>108</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row>
    <row r="12" spans="1:77" s="41" customFormat="1" ht="15.75" x14ac:dyDescent="0.25">
      <c r="A12" s="41" t="s">
        <v>109</v>
      </c>
    </row>
    <row r="13" spans="1:77" ht="15.75" x14ac:dyDescent="0.25">
      <c r="A13" s="3" t="s">
        <v>110</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1:77" ht="15.75" x14ac:dyDescent="0.25">
      <c r="A14" s="3" t="s">
        <v>106</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row>
    <row r="15" spans="1:77" ht="15.75" x14ac:dyDescent="0.25">
      <c r="A15" s="3" t="s">
        <v>107</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row>
    <row r="16" spans="1:77" ht="15.75" x14ac:dyDescent="0.25">
      <c r="A16" s="3" t="s">
        <v>112</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row>
    <row r="17" spans="1:77" ht="15.75"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row>
    <row r="18" spans="1:77" ht="15.7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row>
    <row r="19" spans="1:77" ht="15.7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row>
    <row r="20" spans="1:77" ht="157.5" x14ac:dyDescent="0.25">
      <c r="A20" s="4" t="s">
        <v>111</v>
      </c>
      <c r="B20" s="4" t="s">
        <v>39</v>
      </c>
      <c r="C20" s="4" t="s">
        <v>38</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row>
    <row r="21" spans="1:77" ht="15.7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row>
    <row r="22" spans="1:77" ht="141.75" x14ac:dyDescent="0.25">
      <c r="A22" s="5" t="s">
        <v>46</v>
      </c>
      <c r="B22" s="4" t="s">
        <v>47</v>
      </c>
      <c r="C22" s="4" t="s">
        <v>37</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row>
    <row r="23" spans="1:77"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row>
    <row r="24" spans="1:77" ht="15.75" x14ac:dyDescent="0.25">
      <c r="A24" s="5"/>
      <c r="B24" s="4"/>
      <c r="C24" s="5"/>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row>
    <row r="25" spans="1:77"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row>
    <row r="26" spans="1:77" ht="15.75" x14ac:dyDescent="0.25">
      <c r="A26" s="5"/>
      <c r="B26" s="4"/>
      <c r="C26" s="4"/>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row>
    <row r="27" spans="1:77"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row>
    <row r="28" spans="1:77" ht="15.75" x14ac:dyDescent="0.25">
      <c r="A28" s="5"/>
      <c r="B28" s="4"/>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row>
    <row r="29" spans="1:77"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row>
    <row r="30" spans="1:77" ht="110.25" x14ac:dyDescent="0.25">
      <c r="A30" s="3"/>
      <c r="B30" s="6" t="s">
        <v>45</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row>
    <row r="31" spans="1:77" ht="15.75" x14ac:dyDescent="0.25">
      <c r="A31" s="3"/>
      <c r="B31" s="7"/>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row>
    <row r="32" spans="1:77" ht="15.75" x14ac:dyDescent="0.25">
      <c r="A32" s="3"/>
      <c r="B32" s="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row>
    <row r="33" spans="1:77" ht="15.75" x14ac:dyDescent="0.25">
      <c r="A33" s="3"/>
      <c r="B33" s="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row>
    <row r="34" spans="1:77" ht="15.75" x14ac:dyDescent="0.25">
      <c r="A34" s="3"/>
      <c r="B34" s="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row>
    <row r="35" spans="1:77"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row>
    <row r="36" spans="1:77"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3:G115"/>
  <sheetViews>
    <sheetView tabSelected="1" view="pageBreakPreview" topLeftCell="A38" zoomScaleNormal="100" zoomScaleSheetLayoutView="100" workbookViewId="0">
      <selection activeCell="A97" sqref="A97:G97"/>
    </sheetView>
  </sheetViews>
  <sheetFormatPr defaultRowHeight="15.75" x14ac:dyDescent="0.25"/>
  <cols>
    <col min="1" max="1" width="10.28515625" style="8" customWidth="1"/>
    <col min="2" max="2" width="13.5703125" style="8" customWidth="1"/>
    <col min="3" max="3" width="14" style="8" customWidth="1"/>
    <col min="4" max="4" width="13.5703125" style="8" customWidth="1"/>
    <col min="5" max="5" width="30.140625" style="8" customWidth="1"/>
    <col min="6" max="6" width="27.5703125" style="9" customWidth="1"/>
    <col min="7" max="7" width="22.42578125" style="10" customWidth="1"/>
    <col min="8" max="9" width="14" style="8" customWidth="1"/>
    <col min="10" max="16384" width="9.140625" style="8"/>
  </cols>
  <sheetData>
    <row r="3" spans="1:7" ht="18.75" x14ac:dyDescent="0.3">
      <c r="A3" s="47" t="str">
        <f>Sayfa1!A1</f>
        <v>AMASYA İLİ TOHUMLUK KOMİSYON KARARI</v>
      </c>
      <c r="B3" s="47"/>
      <c r="C3" s="47"/>
      <c r="D3" s="47"/>
      <c r="E3" s="47"/>
      <c r="F3" s="47"/>
      <c r="G3" s="47"/>
    </row>
    <row r="4" spans="1:7" ht="18.75" x14ac:dyDescent="0.3">
      <c r="A4" s="11"/>
      <c r="B4" s="11"/>
      <c r="C4" s="11"/>
      <c r="D4" s="11"/>
      <c r="E4" s="11"/>
      <c r="F4" s="11"/>
      <c r="G4" s="11"/>
    </row>
    <row r="5" spans="1:7" s="14" customFormat="1" ht="18.75" x14ac:dyDescent="0.3">
      <c r="A5" s="12" t="str">
        <f>Sayfa1!A2</f>
        <v>Karar No:</v>
      </c>
      <c r="B5" s="12"/>
      <c r="C5" s="13" t="str">
        <f>Sayfa1!B2</f>
        <v>: 2023-01</v>
      </c>
      <c r="D5" s="13"/>
      <c r="F5" s="15"/>
      <c r="G5" s="16"/>
    </row>
    <row r="6" spans="1:7" s="14" customFormat="1" ht="18.75" x14ac:dyDescent="0.3">
      <c r="A6" s="12" t="str">
        <f>Sayfa1!A3</f>
        <v xml:space="preserve">Toplantı Tarihi   </v>
      </c>
      <c r="B6" s="12"/>
      <c r="C6" s="13" t="str">
        <f>Sayfa1!B3</f>
        <v>: 20.03.2023</v>
      </c>
      <c r="D6" s="13"/>
      <c r="F6" s="15"/>
      <c r="G6" s="16"/>
    </row>
    <row r="7" spans="1:7" s="14" customFormat="1" ht="18.75" x14ac:dyDescent="0.3">
      <c r="A7" s="12" t="str">
        <f>Sayfa1!A4</f>
        <v xml:space="preserve">Toplantı Yeri     </v>
      </c>
      <c r="B7" s="12"/>
      <c r="C7" s="12" t="str">
        <f>Sayfa1!B4</f>
        <v>: Amasya İl Tarım ve Orman Müdürlüğü Toplantı Salonu</v>
      </c>
      <c r="D7" s="12"/>
      <c r="F7" s="15"/>
      <c r="G7" s="16"/>
    </row>
    <row r="8" spans="1:7" s="14" customFormat="1" ht="18.75" x14ac:dyDescent="0.3">
      <c r="F8" s="15"/>
      <c r="G8" s="16"/>
    </row>
    <row r="9" spans="1:7" s="14" customFormat="1" ht="15" customHeight="1" x14ac:dyDescent="0.3">
      <c r="A9" s="48" t="str">
        <f>Sayfa1!A5</f>
        <v xml:space="preserve">                5553 Sayılı Tohumculuk Kanununun 5. maddesine istinaden 13.05.2008 tarih ve 26875 sayılı Resmi gazetede yayımlanarak yürürlüğe giren “Tohumlukların Yetiştirileceği Özel Üretim Alanlarının Özellikleri ve Bu Alanlarda Uyulması Gereken Kuralların Belirlenmesi İle İlgili Yönetmelik”, üretilen tohumlukların yabancı döllenmeye maruz kalmasını, safiyet ve değerlerini kaybetmesini önlemeye yönelik olarak hazırlanmıştır. Yönetmeliğin 5. Maddesinin 1. Bendi gereğince İlimizde oluşturulan Tohumluk Komisyonu, 2023 üretim yılı için firmaların tohumluk üretimi ile ilgili müracaatları incelenmiş olup, Tohum Üretim Firmaları tarafından yabancı döllenen türlerden Mısır Tohumluğu üretimi yapmak istedikleri görülmüştür. Buna göre firmaların müracaat yerleri ve alınan kararlar aşağıda olduğu gibidir.</v>
      </c>
      <c r="B9" s="48"/>
      <c r="C9" s="48"/>
      <c r="D9" s="48"/>
      <c r="E9" s="48"/>
      <c r="F9" s="48"/>
      <c r="G9" s="48"/>
    </row>
    <row r="10" spans="1:7" s="14" customFormat="1" ht="18.75" x14ac:dyDescent="0.3">
      <c r="A10" s="48"/>
      <c r="B10" s="48"/>
      <c r="C10" s="48"/>
      <c r="D10" s="48"/>
      <c r="E10" s="48"/>
      <c r="F10" s="48"/>
      <c r="G10" s="48"/>
    </row>
    <row r="11" spans="1:7" s="14" customFormat="1" ht="18.75" x14ac:dyDescent="0.3">
      <c r="A11" s="48"/>
      <c r="B11" s="48"/>
      <c r="C11" s="48"/>
      <c r="D11" s="48"/>
      <c r="E11" s="48"/>
      <c r="F11" s="48"/>
      <c r="G11" s="48"/>
    </row>
    <row r="12" spans="1:7" s="14" customFormat="1" ht="18.75" x14ac:dyDescent="0.3">
      <c r="A12" s="48"/>
      <c r="B12" s="48"/>
      <c r="C12" s="48"/>
      <c r="D12" s="48"/>
      <c r="E12" s="48"/>
      <c r="F12" s="48"/>
      <c r="G12" s="48"/>
    </row>
    <row r="13" spans="1:7" s="14" customFormat="1" ht="18.75" x14ac:dyDescent="0.3">
      <c r="A13" s="48"/>
      <c r="B13" s="48"/>
      <c r="C13" s="48"/>
      <c r="D13" s="48"/>
      <c r="E13" s="48"/>
      <c r="F13" s="48"/>
      <c r="G13" s="48"/>
    </row>
    <row r="14" spans="1:7" s="14" customFormat="1" ht="18.75" x14ac:dyDescent="0.3">
      <c r="A14" s="48"/>
      <c r="B14" s="48"/>
      <c r="C14" s="48"/>
      <c r="D14" s="48"/>
      <c r="E14" s="48"/>
      <c r="F14" s="48"/>
      <c r="G14" s="48"/>
    </row>
    <row r="15" spans="1:7" s="14" customFormat="1" ht="18.75" x14ac:dyDescent="0.3">
      <c r="A15" s="48"/>
      <c r="B15" s="48"/>
      <c r="C15" s="48"/>
      <c r="D15" s="48"/>
      <c r="E15" s="48"/>
      <c r="F15" s="48"/>
      <c r="G15" s="48"/>
    </row>
    <row r="16" spans="1:7" s="14" customFormat="1" ht="11.25" customHeight="1" x14ac:dyDescent="0.3">
      <c r="A16" s="48"/>
      <c r="B16" s="48"/>
      <c r="C16" s="48"/>
      <c r="D16" s="48"/>
      <c r="E16" s="48"/>
      <c r="F16" s="48"/>
      <c r="G16" s="48"/>
    </row>
    <row r="17" spans="1:7" s="14" customFormat="1" ht="11.25" customHeight="1" x14ac:dyDescent="0.3">
      <c r="A17" s="48"/>
      <c r="B17" s="48"/>
      <c r="C17" s="48"/>
      <c r="D17" s="48"/>
      <c r="E17" s="48"/>
      <c r="F17" s="48"/>
      <c r="G17" s="48"/>
    </row>
    <row r="18" spans="1:7" s="14" customFormat="1" ht="33" hidden="1" customHeight="1" x14ac:dyDescent="0.3">
      <c r="A18" s="48"/>
      <c r="B18" s="48"/>
      <c r="C18" s="48"/>
      <c r="D18" s="48"/>
      <c r="E18" s="48"/>
      <c r="F18" s="48"/>
      <c r="G18" s="48"/>
    </row>
    <row r="19" spans="1:7" s="14" customFormat="1" ht="33" hidden="1" customHeight="1" x14ac:dyDescent="0.3">
      <c r="A19" s="48"/>
      <c r="B19" s="48"/>
      <c r="C19" s="48"/>
      <c r="D19" s="48"/>
      <c r="E19" s="48"/>
      <c r="F19" s="48"/>
      <c r="G19" s="48"/>
    </row>
    <row r="20" spans="1:7" s="14" customFormat="1" ht="18.75" x14ac:dyDescent="0.3">
      <c r="A20" s="48"/>
      <c r="B20" s="48"/>
      <c r="C20" s="48"/>
      <c r="D20" s="48"/>
      <c r="E20" s="48"/>
      <c r="F20" s="48"/>
      <c r="G20" s="48"/>
    </row>
    <row r="21" spans="1:7" s="14" customFormat="1" ht="15" customHeight="1" x14ac:dyDescent="0.3">
      <c r="A21" s="17"/>
      <c r="B21" s="17"/>
      <c r="C21" s="18"/>
      <c r="D21" s="18"/>
      <c r="E21" s="18"/>
      <c r="F21" s="18"/>
      <c r="G21" s="19"/>
    </row>
    <row r="22" spans="1:7" s="14" customFormat="1" ht="15" customHeight="1" x14ac:dyDescent="0.3">
      <c r="A22" s="47" t="str">
        <f>Sayfa1!A8:F8</f>
        <v xml:space="preserve"> MISIR EKİLİŞİ İÇİN ÖZEL ÜRETİM ALANI TALEP EDİLEN YERLER</v>
      </c>
      <c r="B22" s="47"/>
      <c r="C22" s="47"/>
      <c r="D22" s="47"/>
      <c r="E22" s="47"/>
      <c r="F22" s="47"/>
      <c r="G22" s="47"/>
    </row>
    <row r="23" spans="1:7" s="14" customFormat="1" ht="15" customHeight="1" x14ac:dyDescent="0.3">
      <c r="A23" s="37"/>
      <c r="B23" s="37"/>
      <c r="C23" s="37"/>
      <c r="D23" s="37"/>
      <c r="E23" s="37"/>
      <c r="F23" s="37"/>
      <c r="G23" s="37"/>
    </row>
    <row r="24" spans="1:7" s="14" customFormat="1" ht="15" customHeight="1" x14ac:dyDescent="0.3">
      <c r="A24" s="50" t="s">
        <v>48</v>
      </c>
      <c r="B24" s="50"/>
      <c r="C24" s="50"/>
      <c r="D24" s="50"/>
      <c r="E24" s="50"/>
      <c r="F24" s="50"/>
      <c r="G24" s="50"/>
    </row>
    <row r="25" spans="1:7" s="14" customFormat="1" ht="15" customHeight="1" thickBot="1" x14ac:dyDescent="0.35">
      <c r="A25" s="39"/>
      <c r="B25" s="39"/>
      <c r="C25" s="39"/>
      <c r="D25" s="39"/>
      <c r="E25" s="39"/>
      <c r="F25" s="39"/>
      <c r="G25" s="39"/>
    </row>
    <row r="26" spans="1:7" s="14" customFormat="1" ht="15" customHeight="1" x14ac:dyDescent="0.3">
      <c r="A26" s="20" t="s">
        <v>2</v>
      </c>
      <c r="B26" s="21" t="s">
        <v>7</v>
      </c>
      <c r="C26" s="21" t="s">
        <v>12</v>
      </c>
      <c r="D26" s="22" t="s">
        <v>3</v>
      </c>
      <c r="E26" s="21" t="s">
        <v>4</v>
      </c>
      <c r="F26" s="21" t="s">
        <v>5</v>
      </c>
      <c r="G26" s="23" t="s">
        <v>6</v>
      </c>
    </row>
    <row r="27" spans="1:7" s="14" customFormat="1" ht="15" customHeight="1" x14ac:dyDescent="0.3">
      <c r="A27" s="33">
        <v>1</v>
      </c>
      <c r="B27" s="24" t="s">
        <v>16</v>
      </c>
      <c r="C27" s="24" t="s">
        <v>18</v>
      </c>
      <c r="D27" s="25" t="s">
        <v>19</v>
      </c>
      <c r="E27" s="43" t="s">
        <v>20</v>
      </c>
      <c r="F27" s="26" t="s">
        <v>24</v>
      </c>
      <c r="G27" s="27">
        <v>115</v>
      </c>
    </row>
    <row r="28" spans="1:7" s="14" customFormat="1" ht="15" customHeight="1" x14ac:dyDescent="0.3">
      <c r="A28" s="33">
        <v>2</v>
      </c>
      <c r="B28" s="24" t="s">
        <v>16</v>
      </c>
      <c r="C28" s="24" t="s">
        <v>18</v>
      </c>
      <c r="D28" s="25" t="s">
        <v>19</v>
      </c>
      <c r="E28" s="45"/>
      <c r="F28" s="26" t="s">
        <v>25</v>
      </c>
      <c r="G28" s="27">
        <v>15</v>
      </c>
    </row>
    <row r="29" spans="1:7" s="14" customFormat="1" ht="15" customHeight="1" x14ac:dyDescent="0.3">
      <c r="A29" s="33">
        <v>3</v>
      </c>
      <c r="B29" s="24" t="s">
        <v>16</v>
      </c>
      <c r="C29" s="24" t="s">
        <v>18</v>
      </c>
      <c r="D29" s="25" t="s">
        <v>19</v>
      </c>
      <c r="E29" s="43" t="s">
        <v>21</v>
      </c>
      <c r="F29" s="26" t="s">
        <v>26</v>
      </c>
      <c r="G29" s="27">
        <v>16</v>
      </c>
    </row>
    <row r="30" spans="1:7" s="14" customFormat="1" ht="15" customHeight="1" x14ac:dyDescent="0.3">
      <c r="A30" s="33">
        <v>4</v>
      </c>
      <c r="B30" s="24" t="s">
        <v>16</v>
      </c>
      <c r="C30" s="24" t="s">
        <v>18</v>
      </c>
      <c r="D30" s="25" t="s">
        <v>19</v>
      </c>
      <c r="E30" s="45"/>
      <c r="F30" s="26" t="s">
        <v>27</v>
      </c>
      <c r="G30" s="27">
        <v>35</v>
      </c>
    </row>
    <row r="31" spans="1:7" s="14" customFormat="1" ht="15" customHeight="1" x14ac:dyDescent="0.3">
      <c r="A31" s="33">
        <v>5</v>
      </c>
      <c r="B31" s="24" t="s">
        <v>16</v>
      </c>
      <c r="C31" s="24" t="s">
        <v>17</v>
      </c>
      <c r="D31" s="25" t="s">
        <v>19</v>
      </c>
      <c r="E31" s="43" t="s">
        <v>22</v>
      </c>
      <c r="F31" s="26" t="s">
        <v>28</v>
      </c>
      <c r="G31" s="27">
        <v>62</v>
      </c>
    </row>
    <row r="32" spans="1:7" s="14" customFormat="1" ht="15" customHeight="1" x14ac:dyDescent="0.3">
      <c r="A32" s="33">
        <v>6</v>
      </c>
      <c r="B32" s="24" t="s">
        <v>16</v>
      </c>
      <c r="C32" s="24" t="s">
        <v>17</v>
      </c>
      <c r="D32" s="25" t="s">
        <v>19</v>
      </c>
      <c r="E32" s="44"/>
      <c r="F32" s="26" t="s">
        <v>29</v>
      </c>
      <c r="G32" s="27">
        <v>37</v>
      </c>
    </row>
    <row r="33" spans="1:7" s="14" customFormat="1" ht="15" customHeight="1" x14ac:dyDescent="0.3">
      <c r="A33" s="33">
        <v>7</v>
      </c>
      <c r="B33" s="24" t="s">
        <v>16</v>
      </c>
      <c r="C33" s="24" t="s">
        <v>17</v>
      </c>
      <c r="D33" s="25" t="s">
        <v>19</v>
      </c>
      <c r="E33" s="45"/>
      <c r="F33" s="26" t="s">
        <v>11</v>
      </c>
      <c r="G33" s="27">
        <v>24</v>
      </c>
    </row>
    <row r="34" spans="1:7" s="14" customFormat="1" ht="15" customHeight="1" x14ac:dyDescent="0.3">
      <c r="A34" s="33">
        <v>8</v>
      </c>
      <c r="B34" s="24" t="s">
        <v>16</v>
      </c>
      <c r="C34" s="24" t="s">
        <v>18</v>
      </c>
      <c r="D34" s="25" t="s">
        <v>19</v>
      </c>
      <c r="E34" s="43" t="s">
        <v>23</v>
      </c>
      <c r="F34" s="26" t="s">
        <v>25</v>
      </c>
      <c r="G34" s="27">
        <v>15</v>
      </c>
    </row>
    <row r="35" spans="1:7" s="14" customFormat="1" ht="15" customHeight="1" x14ac:dyDescent="0.3">
      <c r="A35" s="33">
        <v>9</v>
      </c>
      <c r="B35" s="24" t="s">
        <v>16</v>
      </c>
      <c r="C35" s="24" t="s">
        <v>17</v>
      </c>
      <c r="D35" s="25" t="s">
        <v>19</v>
      </c>
      <c r="E35" s="44"/>
      <c r="F35" s="26" t="s">
        <v>31</v>
      </c>
      <c r="G35" s="27">
        <v>20</v>
      </c>
    </row>
    <row r="36" spans="1:7" s="14" customFormat="1" ht="15" customHeight="1" x14ac:dyDescent="0.3">
      <c r="A36" s="33">
        <v>10</v>
      </c>
      <c r="B36" s="24" t="s">
        <v>16</v>
      </c>
      <c r="C36" s="24" t="s">
        <v>17</v>
      </c>
      <c r="D36" s="25" t="s">
        <v>19</v>
      </c>
      <c r="E36" s="44"/>
      <c r="F36" s="26" t="s">
        <v>32</v>
      </c>
      <c r="G36" s="27">
        <v>50</v>
      </c>
    </row>
    <row r="37" spans="1:7" s="14" customFormat="1" ht="15" customHeight="1" x14ac:dyDescent="0.3">
      <c r="A37" s="33">
        <v>11</v>
      </c>
      <c r="B37" s="24" t="s">
        <v>16</v>
      </c>
      <c r="C37" s="24" t="s">
        <v>17</v>
      </c>
      <c r="D37" s="25" t="s">
        <v>19</v>
      </c>
      <c r="E37" s="44"/>
      <c r="F37" s="26" t="s">
        <v>33</v>
      </c>
      <c r="G37" s="27">
        <v>20</v>
      </c>
    </row>
    <row r="38" spans="1:7" s="14" customFormat="1" ht="15" customHeight="1" x14ac:dyDescent="0.3">
      <c r="A38" s="33">
        <v>12</v>
      </c>
      <c r="B38" s="24" t="s">
        <v>16</v>
      </c>
      <c r="C38" s="24" t="s">
        <v>17</v>
      </c>
      <c r="D38" s="25" t="s">
        <v>19</v>
      </c>
      <c r="E38" s="45"/>
      <c r="F38" s="26" t="s">
        <v>34</v>
      </c>
      <c r="G38" s="27">
        <v>10</v>
      </c>
    </row>
    <row r="39" spans="1:7" s="14" customFormat="1" ht="15" customHeight="1" x14ac:dyDescent="0.3">
      <c r="A39" s="33">
        <v>13</v>
      </c>
      <c r="B39" s="24" t="s">
        <v>16</v>
      </c>
      <c r="C39" s="24" t="s">
        <v>17</v>
      </c>
      <c r="D39" s="25" t="s">
        <v>19</v>
      </c>
      <c r="E39" s="43" t="s">
        <v>81</v>
      </c>
      <c r="F39" s="26" t="s">
        <v>32</v>
      </c>
      <c r="G39" s="27">
        <v>54</v>
      </c>
    </row>
    <row r="40" spans="1:7" s="14" customFormat="1" ht="15" customHeight="1" x14ac:dyDescent="0.3">
      <c r="A40" s="33">
        <v>14</v>
      </c>
      <c r="B40" s="24" t="s">
        <v>16</v>
      </c>
      <c r="C40" s="24" t="s">
        <v>17</v>
      </c>
      <c r="D40" s="25" t="s">
        <v>19</v>
      </c>
      <c r="E40" s="44"/>
      <c r="F40" s="26" t="s">
        <v>35</v>
      </c>
      <c r="G40" s="27">
        <v>13</v>
      </c>
    </row>
    <row r="41" spans="1:7" s="14" customFormat="1" ht="15" customHeight="1" x14ac:dyDescent="0.3">
      <c r="A41" s="33">
        <v>15</v>
      </c>
      <c r="B41" s="24" t="s">
        <v>16</v>
      </c>
      <c r="C41" s="24" t="s">
        <v>17</v>
      </c>
      <c r="D41" s="25" t="s">
        <v>19</v>
      </c>
      <c r="E41" s="44"/>
      <c r="F41" s="26" t="s">
        <v>10</v>
      </c>
      <c r="G41" s="27">
        <v>25</v>
      </c>
    </row>
    <row r="42" spans="1:7" s="14" customFormat="1" ht="15" customHeight="1" x14ac:dyDescent="0.3">
      <c r="A42" s="33">
        <v>16</v>
      </c>
      <c r="B42" s="24" t="s">
        <v>16</v>
      </c>
      <c r="C42" s="24" t="s">
        <v>17</v>
      </c>
      <c r="D42" s="25" t="s">
        <v>19</v>
      </c>
      <c r="E42" s="45"/>
      <c r="F42" s="26" t="s">
        <v>36</v>
      </c>
      <c r="G42" s="27">
        <v>26</v>
      </c>
    </row>
    <row r="43" spans="1:7" s="14" customFormat="1" ht="15" customHeight="1" x14ac:dyDescent="0.3">
      <c r="A43" s="33">
        <v>17</v>
      </c>
      <c r="B43" s="24" t="s">
        <v>16</v>
      </c>
      <c r="C43" s="24" t="s">
        <v>17</v>
      </c>
      <c r="D43" s="25" t="s">
        <v>19</v>
      </c>
      <c r="E43" s="28" t="s">
        <v>82</v>
      </c>
      <c r="F43" s="26" t="s">
        <v>33</v>
      </c>
      <c r="G43" s="27">
        <v>35</v>
      </c>
    </row>
    <row r="44" spans="1:7" s="14" customFormat="1" ht="15" customHeight="1" x14ac:dyDescent="0.3">
      <c r="A44" s="33">
        <v>18</v>
      </c>
      <c r="B44" s="24" t="s">
        <v>16</v>
      </c>
      <c r="C44" s="24" t="s">
        <v>18</v>
      </c>
      <c r="D44" s="25" t="s">
        <v>19</v>
      </c>
      <c r="E44" s="28" t="s">
        <v>83</v>
      </c>
      <c r="F44" s="26" t="s">
        <v>93</v>
      </c>
      <c r="G44" s="27">
        <v>73</v>
      </c>
    </row>
    <row r="45" spans="1:7" s="14" customFormat="1" ht="15" customHeight="1" x14ac:dyDescent="0.3">
      <c r="A45" s="33">
        <v>19</v>
      </c>
      <c r="B45" s="24" t="s">
        <v>16</v>
      </c>
      <c r="C45" s="24" t="s">
        <v>18</v>
      </c>
      <c r="D45" s="25" t="s">
        <v>19</v>
      </c>
      <c r="E45" s="28" t="s">
        <v>84</v>
      </c>
      <c r="F45" s="26" t="s">
        <v>94</v>
      </c>
      <c r="G45" s="27">
        <v>7</v>
      </c>
    </row>
    <row r="46" spans="1:7" s="14" customFormat="1" ht="15" customHeight="1" x14ac:dyDescent="0.3">
      <c r="A46" s="33">
        <v>20</v>
      </c>
      <c r="B46" s="24" t="s">
        <v>16</v>
      </c>
      <c r="C46" s="24" t="s">
        <v>17</v>
      </c>
      <c r="D46" s="25" t="s">
        <v>19</v>
      </c>
      <c r="E46" s="43" t="s">
        <v>85</v>
      </c>
      <c r="F46" s="26" t="s">
        <v>36</v>
      </c>
      <c r="G46" s="27">
        <v>14</v>
      </c>
    </row>
    <row r="47" spans="1:7" s="14" customFormat="1" ht="15" customHeight="1" x14ac:dyDescent="0.3">
      <c r="A47" s="33">
        <v>21</v>
      </c>
      <c r="B47" s="24" t="s">
        <v>16</v>
      </c>
      <c r="C47" s="24" t="s">
        <v>17</v>
      </c>
      <c r="D47" s="25" t="s">
        <v>19</v>
      </c>
      <c r="E47" s="45"/>
      <c r="F47" s="26" t="s">
        <v>95</v>
      </c>
      <c r="G47" s="27">
        <v>12</v>
      </c>
    </row>
    <row r="48" spans="1:7" s="14" customFormat="1" ht="15" customHeight="1" x14ac:dyDescent="0.3">
      <c r="A48" s="33">
        <v>22</v>
      </c>
      <c r="B48" s="24" t="s">
        <v>16</v>
      </c>
      <c r="C48" s="24" t="s">
        <v>17</v>
      </c>
      <c r="D48" s="25" t="s">
        <v>19</v>
      </c>
      <c r="E48" s="28" t="s">
        <v>86</v>
      </c>
      <c r="F48" s="26" t="s">
        <v>96</v>
      </c>
      <c r="G48" s="27">
        <v>29</v>
      </c>
    </row>
    <row r="49" spans="1:7" s="14" customFormat="1" ht="15" customHeight="1" x14ac:dyDescent="0.3">
      <c r="A49" s="33">
        <v>23</v>
      </c>
      <c r="B49" s="24" t="s">
        <v>16</v>
      </c>
      <c r="C49" s="24" t="s">
        <v>17</v>
      </c>
      <c r="D49" s="25" t="s">
        <v>19</v>
      </c>
      <c r="E49" s="43" t="s">
        <v>87</v>
      </c>
      <c r="F49" s="26" t="s">
        <v>97</v>
      </c>
      <c r="G49" s="27">
        <v>13</v>
      </c>
    </row>
    <row r="50" spans="1:7" s="14" customFormat="1" ht="15" customHeight="1" x14ac:dyDescent="0.3">
      <c r="A50" s="33">
        <v>24</v>
      </c>
      <c r="B50" s="24" t="s">
        <v>16</v>
      </c>
      <c r="C50" s="24" t="s">
        <v>17</v>
      </c>
      <c r="D50" s="25" t="s">
        <v>19</v>
      </c>
      <c r="E50" s="44"/>
      <c r="F50" s="26" t="s">
        <v>98</v>
      </c>
      <c r="G50" s="27">
        <v>18</v>
      </c>
    </row>
    <row r="51" spans="1:7" s="14" customFormat="1" ht="15" customHeight="1" x14ac:dyDescent="0.3">
      <c r="A51" s="33">
        <v>25</v>
      </c>
      <c r="B51" s="24" t="s">
        <v>16</v>
      </c>
      <c r="C51" s="24" t="s">
        <v>17</v>
      </c>
      <c r="D51" s="25" t="s">
        <v>19</v>
      </c>
      <c r="E51" s="45"/>
      <c r="F51" s="26" t="s">
        <v>99</v>
      </c>
      <c r="G51" s="27">
        <v>22</v>
      </c>
    </row>
    <row r="52" spans="1:7" s="14" customFormat="1" ht="15" customHeight="1" x14ac:dyDescent="0.3">
      <c r="A52" s="33">
        <v>26</v>
      </c>
      <c r="B52" s="24" t="s">
        <v>16</v>
      </c>
      <c r="C52" s="24" t="s">
        <v>17</v>
      </c>
      <c r="D52" s="25" t="s">
        <v>19</v>
      </c>
      <c r="E52" s="28" t="s">
        <v>88</v>
      </c>
      <c r="F52" s="26" t="s">
        <v>100</v>
      </c>
      <c r="G52" s="27">
        <v>29</v>
      </c>
    </row>
    <row r="53" spans="1:7" s="14" customFormat="1" ht="15" customHeight="1" x14ac:dyDescent="0.3">
      <c r="A53" s="33">
        <v>27</v>
      </c>
      <c r="B53" s="24" t="s">
        <v>16</v>
      </c>
      <c r="C53" s="24" t="s">
        <v>17</v>
      </c>
      <c r="D53" s="25" t="s">
        <v>19</v>
      </c>
      <c r="E53" s="28" t="s">
        <v>89</v>
      </c>
      <c r="F53" s="26" t="s">
        <v>100</v>
      </c>
      <c r="G53" s="27">
        <v>30</v>
      </c>
    </row>
    <row r="54" spans="1:7" s="14" customFormat="1" ht="15" customHeight="1" x14ac:dyDescent="0.3">
      <c r="A54" s="33">
        <v>28</v>
      </c>
      <c r="B54" s="24" t="s">
        <v>16</v>
      </c>
      <c r="C54" s="24" t="s">
        <v>17</v>
      </c>
      <c r="D54" s="25" t="s">
        <v>19</v>
      </c>
      <c r="E54" s="28" t="s">
        <v>90</v>
      </c>
      <c r="F54" s="26" t="s">
        <v>100</v>
      </c>
      <c r="G54" s="27">
        <v>35</v>
      </c>
    </row>
    <row r="55" spans="1:7" s="14" customFormat="1" ht="15" customHeight="1" x14ac:dyDescent="0.3">
      <c r="A55" s="33">
        <v>29</v>
      </c>
      <c r="B55" s="24" t="s">
        <v>16</v>
      </c>
      <c r="C55" s="24" t="s">
        <v>17</v>
      </c>
      <c r="D55" s="25" t="s">
        <v>19</v>
      </c>
      <c r="E55" s="43" t="s">
        <v>91</v>
      </c>
      <c r="F55" s="26" t="s">
        <v>98</v>
      </c>
      <c r="G55" s="27">
        <v>18</v>
      </c>
    </row>
    <row r="56" spans="1:7" s="14" customFormat="1" ht="15" customHeight="1" x14ac:dyDescent="0.3">
      <c r="A56" s="33">
        <v>30</v>
      </c>
      <c r="B56" s="24" t="s">
        <v>16</v>
      </c>
      <c r="C56" s="24" t="s">
        <v>17</v>
      </c>
      <c r="D56" s="25" t="s">
        <v>19</v>
      </c>
      <c r="E56" s="44"/>
      <c r="F56" s="33" t="s">
        <v>32</v>
      </c>
      <c r="G56" s="27">
        <v>50</v>
      </c>
    </row>
    <row r="57" spans="1:7" s="14" customFormat="1" ht="15" customHeight="1" x14ac:dyDescent="0.3">
      <c r="A57" s="33">
        <v>31</v>
      </c>
      <c r="B57" s="24" t="s">
        <v>16</v>
      </c>
      <c r="C57" s="24" t="s">
        <v>17</v>
      </c>
      <c r="D57" s="25" t="s">
        <v>19</v>
      </c>
      <c r="E57" s="44"/>
      <c r="F57" s="33" t="s">
        <v>10</v>
      </c>
      <c r="G57" s="27">
        <v>29</v>
      </c>
    </row>
    <row r="58" spans="1:7" s="14" customFormat="1" ht="15" customHeight="1" x14ac:dyDescent="0.3">
      <c r="A58" s="33">
        <v>32</v>
      </c>
      <c r="B58" s="24" t="s">
        <v>16</v>
      </c>
      <c r="C58" s="24" t="s">
        <v>17</v>
      </c>
      <c r="D58" s="25" t="s">
        <v>19</v>
      </c>
      <c r="E58" s="44"/>
      <c r="F58" s="33" t="s">
        <v>101</v>
      </c>
      <c r="G58" s="27">
        <v>8</v>
      </c>
    </row>
    <row r="59" spans="1:7" s="14" customFormat="1" ht="15" customHeight="1" x14ac:dyDescent="0.3">
      <c r="A59" s="33">
        <v>33</v>
      </c>
      <c r="B59" s="24" t="s">
        <v>16</v>
      </c>
      <c r="C59" s="24" t="s">
        <v>17</v>
      </c>
      <c r="D59" s="25" t="s">
        <v>19</v>
      </c>
      <c r="E59" s="44"/>
      <c r="F59" s="33" t="s">
        <v>102</v>
      </c>
      <c r="G59" s="27">
        <v>16</v>
      </c>
    </row>
    <row r="60" spans="1:7" s="14" customFormat="1" ht="15" customHeight="1" x14ac:dyDescent="0.3">
      <c r="A60" s="33">
        <v>34</v>
      </c>
      <c r="B60" s="24" t="s">
        <v>16</v>
      </c>
      <c r="C60" s="24" t="s">
        <v>17</v>
      </c>
      <c r="D60" s="25" t="s">
        <v>19</v>
      </c>
      <c r="E60" s="45"/>
      <c r="F60" s="33" t="s">
        <v>103</v>
      </c>
      <c r="G60" s="27">
        <v>10</v>
      </c>
    </row>
    <row r="61" spans="1:7" s="14" customFormat="1" ht="15" customHeight="1" x14ac:dyDescent="0.3">
      <c r="A61" s="33">
        <v>35</v>
      </c>
      <c r="B61" s="24" t="s">
        <v>16</v>
      </c>
      <c r="C61" s="24" t="s">
        <v>17</v>
      </c>
      <c r="D61" s="25" t="s">
        <v>19</v>
      </c>
      <c r="E61" s="43" t="s">
        <v>92</v>
      </c>
      <c r="F61" s="33" t="s">
        <v>104</v>
      </c>
      <c r="G61" s="27">
        <v>6</v>
      </c>
    </row>
    <row r="62" spans="1:7" s="14" customFormat="1" ht="15" customHeight="1" x14ac:dyDescent="0.3">
      <c r="A62" s="33">
        <v>36</v>
      </c>
      <c r="B62" s="24" t="s">
        <v>16</v>
      </c>
      <c r="C62" s="24" t="s">
        <v>17</v>
      </c>
      <c r="D62" s="25" t="s">
        <v>19</v>
      </c>
      <c r="E62" s="45"/>
      <c r="F62" s="33" t="s">
        <v>105</v>
      </c>
      <c r="G62" s="27">
        <v>10</v>
      </c>
    </row>
    <row r="63" spans="1:7" s="14" customFormat="1" ht="15" customHeight="1" x14ac:dyDescent="0.3">
      <c r="A63" s="54" t="s">
        <v>8</v>
      </c>
      <c r="B63" s="55"/>
      <c r="C63" s="55"/>
      <c r="D63" s="55"/>
      <c r="E63" s="55"/>
      <c r="F63" s="56"/>
      <c r="G63" s="29">
        <f>SUM(G27:G62)</f>
        <v>1001</v>
      </c>
    </row>
    <row r="64" spans="1:7" s="14" customFormat="1" ht="15" customHeight="1" x14ac:dyDescent="0.3">
      <c r="A64" s="38"/>
      <c r="B64" s="38"/>
      <c r="C64" s="38"/>
      <c r="D64" s="38"/>
      <c r="E64" s="38"/>
      <c r="F64" s="38"/>
      <c r="G64" s="32"/>
    </row>
    <row r="65" spans="1:7" s="14" customFormat="1" ht="15" customHeight="1" x14ac:dyDescent="0.3">
      <c r="A65" s="30"/>
      <c r="B65" s="30"/>
      <c r="C65" s="30"/>
      <c r="D65" s="30"/>
      <c r="E65" s="30"/>
      <c r="F65" s="30"/>
      <c r="G65" s="32"/>
    </row>
    <row r="66" spans="1:7" s="14" customFormat="1" ht="15" customHeight="1" x14ac:dyDescent="0.3">
      <c r="A66" s="53" t="s">
        <v>49</v>
      </c>
      <c r="B66" s="53"/>
      <c r="C66" s="53"/>
      <c r="D66" s="53"/>
      <c r="E66" s="53"/>
      <c r="F66" s="53"/>
      <c r="G66" s="53"/>
    </row>
    <row r="67" spans="1:7" s="14" customFormat="1" ht="15" customHeight="1" thickBot="1" x14ac:dyDescent="0.35">
      <c r="A67" s="30"/>
      <c r="B67" s="30"/>
      <c r="C67" s="30"/>
      <c r="D67" s="30"/>
      <c r="E67" s="30"/>
      <c r="F67" s="30"/>
      <c r="G67" s="30"/>
    </row>
    <row r="68" spans="1:7" s="14" customFormat="1" ht="15" customHeight="1" x14ac:dyDescent="0.3">
      <c r="A68" s="20" t="s">
        <v>2</v>
      </c>
      <c r="B68" s="21" t="s">
        <v>7</v>
      </c>
      <c r="C68" s="21" t="s">
        <v>12</v>
      </c>
      <c r="D68" s="22" t="s">
        <v>3</v>
      </c>
      <c r="E68" s="21" t="s">
        <v>4</v>
      </c>
      <c r="F68" s="21" t="s">
        <v>5</v>
      </c>
      <c r="G68" s="23" t="s">
        <v>6</v>
      </c>
    </row>
    <row r="69" spans="1:7" s="14" customFormat="1" ht="18.75" x14ac:dyDescent="0.3">
      <c r="A69" s="33">
        <v>1</v>
      </c>
      <c r="B69" s="24" t="s">
        <v>60</v>
      </c>
      <c r="C69" s="24" t="s">
        <v>61</v>
      </c>
      <c r="D69" s="24" t="s">
        <v>79</v>
      </c>
      <c r="E69" s="24" t="s">
        <v>63</v>
      </c>
      <c r="F69" s="33" t="s">
        <v>50</v>
      </c>
      <c r="G69" s="33">
        <v>23</v>
      </c>
    </row>
    <row r="70" spans="1:7" s="14" customFormat="1" ht="18.75" x14ac:dyDescent="0.3">
      <c r="A70" s="33">
        <v>2</v>
      </c>
      <c r="B70" s="24" t="s">
        <v>60</v>
      </c>
      <c r="C70" s="24" t="s">
        <v>61</v>
      </c>
      <c r="D70" s="24" t="s">
        <v>79</v>
      </c>
      <c r="E70" s="24" t="s">
        <v>64</v>
      </c>
      <c r="F70" s="33" t="s">
        <v>10</v>
      </c>
      <c r="G70" s="33">
        <v>25</v>
      </c>
    </row>
    <row r="71" spans="1:7" s="14" customFormat="1" ht="18.75" x14ac:dyDescent="0.3">
      <c r="A71" s="33">
        <v>3</v>
      </c>
      <c r="B71" s="24" t="s">
        <v>60</v>
      </c>
      <c r="C71" s="24" t="s">
        <v>62</v>
      </c>
      <c r="D71" s="24" t="s">
        <v>80</v>
      </c>
      <c r="E71" s="24" t="s">
        <v>65</v>
      </c>
      <c r="F71" s="33" t="s">
        <v>51</v>
      </c>
      <c r="G71" s="33">
        <v>70</v>
      </c>
    </row>
    <row r="72" spans="1:7" s="14" customFormat="1" ht="18.75" x14ac:dyDescent="0.3">
      <c r="A72" s="33">
        <v>4</v>
      </c>
      <c r="B72" s="24" t="s">
        <v>60</v>
      </c>
      <c r="C72" s="24" t="s">
        <v>62</v>
      </c>
      <c r="D72" s="24" t="s">
        <v>80</v>
      </c>
      <c r="E72" s="24" t="s">
        <v>66</v>
      </c>
      <c r="F72" s="33" t="s">
        <v>52</v>
      </c>
      <c r="G72" s="33">
        <v>13</v>
      </c>
    </row>
    <row r="73" spans="1:7" s="14" customFormat="1" ht="18.75" x14ac:dyDescent="0.3">
      <c r="A73" s="33">
        <v>5</v>
      </c>
      <c r="B73" s="24" t="s">
        <v>60</v>
      </c>
      <c r="C73" s="24" t="s">
        <v>62</v>
      </c>
      <c r="D73" s="24" t="s">
        <v>80</v>
      </c>
      <c r="E73" s="24" t="s">
        <v>67</v>
      </c>
      <c r="F73" s="33" t="s">
        <v>53</v>
      </c>
      <c r="G73" s="33">
        <v>30</v>
      </c>
    </row>
    <row r="74" spans="1:7" s="14" customFormat="1" ht="18.75" x14ac:dyDescent="0.3">
      <c r="A74" s="33">
        <v>6</v>
      </c>
      <c r="B74" s="24" t="s">
        <v>60</v>
      </c>
      <c r="C74" s="24" t="s">
        <v>62</v>
      </c>
      <c r="D74" s="24" t="s">
        <v>80</v>
      </c>
      <c r="E74" s="24" t="s">
        <v>68</v>
      </c>
      <c r="F74" s="33" t="s">
        <v>30</v>
      </c>
      <c r="G74" s="33">
        <v>11</v>
      </c>
    </row>
    <row r="75" spans="1:7" s="14" customFormat="1" ht="18.75" x14ac:dyDescent="0.3">
      <c r="A75" s="33">
        <v>7</v>
      </c>
      <c r="B75" s="24" t="s">
        <v>60</v>
      </c>
      <c r="C75" s="24" t="s">
        <v>62</v>
      </c>
      <c r="D75" s="24" t="s">
        <v>80</v>
      </c>
      <c r="E75" s="24" t="s">
        <v>69</v>
      </c>
      <c r="F75" s="33" t="s">
        <v>54</v>
      </c>
      <c r="G75" s="33">
        <v>10</v>
      </c>
    </row>
    <row r="76" spans="1:7" s="14" customFormat="1" ht="18.75" x14ac:dyDescent="0.3">
      <c r="A76" s="33">
        <v>8</v>
      </c>
      <c r="B76" s="24" t="s">
        <v>60</v>
      </c>
      <c r="C76" s="24" t="s">
        <v>61</v>
      </c>
      <c r="D76" s="24" t="s">
        <v>79</v>
      </c>
      <c r="E76" s="24" t="s">
        <v>70</v>
      </c>
      <c r="F76" s="33" t="s">
        <v>55</v>
      </c>
      <c r="G76" s="33">
        <v>7</v>
      </c>
    </row>
    <row r="77" spans="1:7" s="14" customFormat="1" ht="18.75" x14ac:dyDescent="0.3">
      <c r="A77" s="33">
        <v>9</v>
      </c>
      <c r="B77" s="24" t="s">
        <v>60</v>
      </c>
      <c r="C77" s="24" t="s">
        <v>61</v>
      </c>
      <c r="D77" s="24" t="s">
        <v>80</v>
      </c>
      <c r="E77" s="24" t="s">
        <v>71</v>
      </c>
      <c r="F77" s="33" t="s">
        <v>56</v>
      </c>
      <c r="G77" s="33">
        <v>9</v>
      </c>
    </row>
    <row r="78" spans="1:7" s="14" customFormat="1" ht="18.75" x14ac:dyDescent="0.3">
      <c r="A78" s="33">
        <v>10</v>
      </c>
      <c r="B78" s="24" t="s">
        <v>60</v>
      </c>
      <c r="C78" s="24" t="s">
        <v>61</v>
      </c>
      <c r="D78" s="24" t="s">
        <v>80</v>
      </c>
      <c r="E78" s="24" t="s">
        <v>72</v>
      </c>
      <c r="F78" s="33" t="s">
        <v>9</v>
      </c>
      <c r="G78" s="33">
        <v>7</v>
      </c>
    </row>
    <row r="79" spans="1:7" s="14" customFormat="1" ht="18.75" x14ac:dyDescent="0.3">
      <c r="A79" s="33">
        <v>11</v>
      </c>
      <c r="B79" s="24" t="s">
        <v>60</v>
      </c>
      <c r="C79" s="24" t="s">
        <v>61</v>
      </c>
      <c r="D79" s="24" t="s">
        <v>79</v>
      </c>
      <c r="E79" s="24" t="s">
        <v>73</v>
      </c>
      <c r="F79" s="33" t="s">
        <v>57</v>
      </c>
      <c r="G79" s="33">
        <v>9</v>
      </c>
    </row>
    <row r="80" spans="1:7" s="14" customFormat="1" ht="18.75" x14ac:dyDescent="0.3">
      <c r="A80" s="33">
        <v>12</v>
      </c>
      <c r="B80" s="24" t="s">
        <v>60</v>
      </c>
      <c r="C80" s="24" t="s">
        <v>62</v>
      </c>
      <c r="D80" s="24" t="s">
        <v>79</v>
      </c>
      <c r="E80" s="24" t="s">
        <v>74</v>
      </c>
      <c r="F80" s="33" t="s">
        <v>56</v>
      </c>
      <c r="G80" s="33">
        <v>10</v>
      </c>
    </row>
    <row r="81" spans="1:7" s="14" customFormat="1" ht="18.75" x14ac:dyDescent="0.3">
      <c r="A81" s="33">
        <v>13</v>
      </c>
      <c r="B81" s="24" t="s">
        <v>60</v>
      </c>
      <c r="C81" s="24" t="s">
        <v>62</v>
      </c>
      <c r="D81" s="24" t="s">
        <v>80</v>
      </c>
      <c r="E81" s="24" t="s">
        <v>75</v>
      </c>
      <c r="F81" s="33" t="s">
        <v>58</v>
      </c>
      <c r="G81" s="33">
        <v>30</v>
      </c>
    </row>
    <row r="82" spans="1:7" s="14" customFormat="1" ht="18.75" x14ac:dyDescent="0.3">
      <c r="A82" s="33">
        <v>14</v>
      </c>
      <c r="B82" s="24" t="s">
        <v>60</v>
      </c>
      <c r="C82" s="24" t="s">
        <v>62</v>
      </c>
      <c r="D82" s="24" t="s">
        <v>80</v>
      </c>
      <c r="E82" s="24" t="s">
        <v>76</v>
      </c>
      <c r="F82" s="33" t="s">
        <v>59</v>
      </c>
      <c r="G82" s="33">
        <v>20</v>
      </c>
    </row>
    <row r="83" spans="1:7" s="14" customFormat="1" ht="18.75" x14ac:dyDescent="0.3">
      <c r="A83" s="33">
        <v>15</v>
      </c>
      <c r="B83" s="24" t="s">
        <v>60</v>
      </c>
      <c r="C83" s="24" t="s">
        <v>62</v>
      </c>
      <c r="D83" s="24" t="s">
        <v>79</v>
      </c>
      <c r="E83" s="24" t="s">
        <v>77</v>
      </c>
      <c r="F83" s="33" t="s">
        <v>9</v>
      </c>
      <c r="G83" s="33">
        <v>10</v>
      </c>
    </row>
    <row r="84" spans="1:7" s="14" customFormat="1" ht="18.75" x14ac:dyDescent="0.3">
      <c r="A84" s="54" t="s">
        <v>8</v>
      </c>
      <c r="B84" s="55"/>
      <c r="C84" s="55"/>
      <c r="D84" s="55"/>
      <c r="E84" s="55"/>
      <c r="F84" s="56"/>
      <c r="G84" s="34">
        <v>284</v>
      </c>
    </row>
    <row r="85" spans="1:7" s="14" customFormat="1" ht="18.75" x14ac:dyDescent="0.3">
      <c r="A85" s="38"/>
      <c r="B85" s="38"/>
      <c r="C85" s="38"/>
      <c r="D85" s="38"/>
      <c r="E85" s="38"/>
      <c r="F85" s="38"/>
      <c r="G85" s="35"/>
    </row>
    <row r="86" spans="1:7" s="14" customFormat="1" ht="18.75" x14ac:dyDescent="0.3">
      <c r="A86" s="30"/>
      <c r="B86" s="30"/>
      <c r="C86" s="30"/>
      <c r="D86" s="30"/>
      <c r="E86" s="30"/>
      <c r="F86" s="30"/>
      <c r="G86" s="35"/>
    </row>
    <row r="87" spans="1:7" s="14" customFormat="1" ht="36.75" customHeight="1" x14ac:dyDescent="0.3">
      <c r="A87" s="46" t="str">
        <f>Sayfa1!A9</f>
        <v xml:space="preserve">              Firmalar tarafından yukarıda bilgileri verilen Özel Üretim Alanı ilan edilecek alanlar için yapılan değerlendirme sonucunda:</v>
      </c>
      <c r="B87" s="46"/>
      <c r="C87" s="46"/>
      <c r="D87" s="46"/>
      <c r="E87" s="46"/>
      <c r="F87" s="46"/>
      <c r="G87" s="46"/>
    </row>
    <row r="88" spans="1:7" s="14" customFormat="1" ht="15" customHeight="1" x14ac:dyDescent="0.3">
      <c r="A88" s="46" t="str">
        <f>Sayfa1!A10</f>
        <v xml:space="preserve">              1- Sertifikalı Tohumluk Üreticisi firması olan  KWS TÜRK Tarım Tic. A.Ş. ve Monsanto Gıda ve Tarım Tic. Ltd. Şti'nin Özel Üretim Alanları için müracaatı sonucu Mısır Tohumluğu için Orijinal kademede 300 m., Sertifikalı kademede 200 m. izolasyon mesafesi olacak şekilde komşu köy ve mahalleler ile etrafındaki yer ve mevkilerde ki komşu arazileri sahiplerinin uyarılması amacıyla 7 (Yedi) gün askıya çıkılarak ilan edilmesine, </v>
      </c>
      <c r="B88" s="46"/>
      <c r="C88" s="46"/>
      <c r="D88" s="46"/>
      <c r="E88" s="46"/>
      <c r="F88" s="46"/>
      <c r="G88" s="46"/>
    </row>
    <row r="89" spans="1:7" s="14" customFormat="1" ht="18.75" x14ac:dyDescent="0.3">
      <c r="A89" s="46"/>
      <c r="B89" s="46"/>
      <c r="C89" s="46"/>
      <c r="D89" s="46"/>
      <c r="E89" s="46"/>
      <c r="F89" s="46"/>
      <c r="G89" s="46"/>
    </row>
    <row r="90" spans="1:7" s="14" customFormat="1" ht="18.75" x14ac:dyDescent="0.3">
      <c r="A90" s="46"/>
      <c r="B90" s="46"/>
      <c r="C90" s="46"/>
      <c r="D90" s="46"/>
      <c r="E90" s="46"/>
      <c r="F90" s="46"/>
      <c r="G90" s="46"/>
    </row>
    <row r="91" spans="1:7" s="14" customFormat="1" ht="29.25" customHeight="1" x14ac:dyDescent="0.3">
      <c r="A91" s="46"/>
      <c r="B91" s="46"/>
      <c r="C91" s="46"/>
      <c r="D91" s="46"/>
      <c r="E91" s="46"/>
      <c r="F91" s="46"/>
      <c r="G91" s="46"/>
    </row>
    <row r="92" spans="1:7" s="14" customFormat="1" ht="95.25" customHeight="1" x14ac:dyDescent="0.3">
      <c r="A92" s="46" t="str">
        <f>Sayfa1!A11</f>
        <v xml:space="preserve">              2-Tohumluk Mısır Üretimi için Özel Üretim Sahası talep edilen alanın 200 m izolasyon sahası içerisinde kalan çiftçilerin, ÇKS kayıtları incelemesi neticesinde tohumluk dışı mahsul olarak danelik ve silajlık mısır ekilişleri olacağı tespit edilmiş olup, bu nedenle çiftçilerin ve tohumluk mısır üretimi yapan firmaların mağduriyet yaşamaması için, çiftçilerin 15 Nisan 2023 tarihine kadar mısır ekim işlerinin bitirilmesine, firmaların da 15 Mayıs 2023 tarihinden itibaren tohumluk mısır ekilişlerinin yapılarak zaman izolasyonu uygulamasına,</v>
      </c>
      <c r="B92" s="46"/>
      <c r="C92" s="46"/>
      <c r="D92" s="46"/>
      <c r="E92" s="46"/>
      <c r="F92" s="46"/>
      <c r="G92" s="46"/>
    </row>
    <row r="93" spans="1:7" s="14" customFormat="1" ht="57" customHeight="1" x14ac:dyDescent="0.3">
      <c r="A93" s="46" t="str">
        <f>Sayfa1!A12</f>
        <v xml:space="preserve">              3- Tohumluk Mısır İzolasyon sahası içerinde İkinci ürün olarak Silajlık Mısır ekilişi yapmak isteyen çiftçilerin, tohumluk mısır üretimine zarar vermemesi ve yabancı tozlaşmanın önüne geçilmesi için 1 Temmuz 2023 sonra mısır ekilişlerinin yapılması hususunda izin verilmesine,</v>
      </c>
      <c r="B93" s="46"/>
      <c r="C93" s="46"/>
      <c r="D93" s="46"/>
      <c r="E93" s="46"/>
      <c r="F93" s="46"/>
      <c r="G93" s="46"/>
    </row>
    <row r="94" spans="1:7" s="14" customFormat="1" ht="56.25" customHeight="1" x14ac:dyDescent="0.3">
      <c r="A94" s="49" t="str">
        <f>Sayfa1!A13</f>
        <v xml:space="preserve">              4-Tohumluk Mısır Üretimi için Özel Üretim Sahası talep edilen alan içerisinde Tohumluk dışı Mısır Üretimi yapmak isteyen çiftçilerin itirazları olduğu taktirde Askı süresi içerisinde İl Tarım ve Orman Müdürlüğüne veya Suluova İlçe Tarım ve Orman Müdürlüğüne itiraz dilekçesi verilmesi hususunun çiftçilere duyurulmasına,</v>
      </c>
      <c r="B94" s="49"/>
      <c r="C94" s="49"/>
      <c r="D94" s="49"/>
      <c r="E94" s="49"/>
      <c r="F94" s="49"/>
      <c r="G94" s="49"/>
    </row>
    <row r="95" spans="1:7" s="14" customFormat="1" ht="110.25" customHeight="1" x14ac:dyDescent="0.3">
      <c r="A95" s="49" t="str">
        <f>Sayfa1!A14</f>
        <v xml:space="preserve">              5-Askı İlanından sonra çiftçilerden gelen itirazlar tohumluk komisyonunca değerlendirilecek olup, değerlendirmeler sonucu firmalar tarafından tohumluk alanlar için müracaat edilen yerler Özel Üretim Alanı olarak ilan edildiği takdirde, İlan edilen bölgelerde izolasyon sahasında belirtilen tarihler dışında herhangi bir tohumluk veya mahsul amacıyla Mısır üretimi yapan kişi ve kuruluşlara, 5553 Sayılı Tohumculuk Kanununun 12. maddesine göre 36.654,00 TL idari para cezası verilecek olup, bu ekilişler masrafları ekim yapanlara ait olmak üzere söktürülerek ve gerektiğinde imha ettirileceğinin çiftçilere duyurulmasına,</v>
      </c>
      <c r="B95" s="49"/>
      <c r="C95" s="49"/>
      <c r="D95" s="49"/>
      <c r="E95" s="49"/>
      <c r="F95" s="49"/>
      <c r="G95" s="49"/>
    </row>
    <row r="96" spans="1:7" s="14" customFormat="1" ht="17.25" customHeight="1" x14ac:dyDescent="0.3">
      <c r="A96" s="51" t="str">
        <f>Sayfa1!A15</f>
        <v xml:space="preserve">              6- 2023 üretim yılı Özel Üretim Alanları Komisyon Kararının İl Müdürlüğümüz WEB sayfasında ilan edilmesine;</v>
      </c>
      <c r="B96" s="51"/>
      <c r="C96" s="51"/>
      <c r="D96" s="51"/>
      <c r="E96" s="51"/>
      <c r="F96" s="51"/>
      <c r="G96" s="51"/>
    </row>
    <row r="97" spans="1:7" s="14" customFormat="1" ht="22.5" customHeight="1" x14ac:dyDescent="0.3">
      <c r="A97" s="52" t="str">
        <f>Sayfa1!A16</f>
        <v xml:space="preserve">              Oy Birliği ile karar verilmiştir. 20.03.2023</v>
      </c>
      <c r="B97" s="52"/>
      <c r="C97" s="52"/>
      <c r="D97" s="52"/>
      <c r="E97" s="52"/>
      <c r="F97" s="52"/>
      <c r="G97" s="52"/>
    </row>
    <row r="98" spans="1:7" s="14" customFormat="1" ht="15.75" customHeight="1" x14ac:dyDescent="0.3">
      <c r="F98" s="31"/>
      <c r="G98" s="16"/>
    </row>
    <row r="99" spans="1:7" s="14" customFormat="1" ht="12.75" customHeight="1" x14ac:dyDescent="0.3">
      <c r="F99" s="40"/>
      <c r="G99" s="16"/>
    </row>
    <row r="100" spans="1:7" s="14" customFormat="1" ht="27" customHeight="1" x14ac:dyDescent="0.3">
      <c r="F100" s="31"/>
      <c r="G100" s="16"/>
    </row>
    <row r="101" spans="1:7" s="14" customFormat="1" ht="54.75" customHeight="1" x14ac:dyDescent="0.3">
      <c r="A101" s="42" t="str">
        <f>Sayfa1!A20</f>
        <v>Hayrullah GÖKTEKİN
İl Müdürü V.
Komisyon Başkanı</v>
      </c>
      <c r="B101" s="42"/>
      <c r="C101" s="42"/>
      <c r="D101" s="42" t="str">
        <f>Sayfa1!B20</f>
        <v>Sefa KILIÇ
 Şube Müdürü V.
Üye</v>
      </c>
      <c r="E101" s="42"/>
      <c r="F101" s="42" t="str">
        <f>Sayfa1!C20</f>
        <v>Özgür ÇELEBİ
Mühendisi
Konu Uzmanı
Üye</v>
      </c>
      <c r="G101" s="42"/>
    </row>
    <row r="102" spans="1:7" s="14" customFormat="1" ht="22.5" customHeight="1" x14ac:dyDescent="0.3">
      <c r="A102" s="42"/>
      <c r="B102" s="42"/>
      <c r="C102" s="42"/>
      <c r="D102" s="42"/>
      <c r="E102" s="42"/>
      <c r="F102" s="42"/>
      <c r="G102" s="42"/>
    </row>
    <row r="103" spans="1:7" s="14" customFormat="1" ht="27" customHeight="1" x14ac:dyDescent="0.3">
      <c r="F103" s="31"/>
      <c r="G103" s="16"/>
    </row>
    <row r="104" spans="1:7" s="14" customFormat="1" ht="15" customHeight="1" x14ac:dyDescent="0.3">
      <c r="A104" s="42" t="str">
        <f>Sayfa1!A22</f>
        <v>Tacettin ÖZMEN                            Suluova İlçe Tarım ve Orman Müdürü V.
Üye</v>
      </c>
      <c r="B104" s="42"/>
      <c r="C104" s="42"/>
      <c r="D104" s="42" t="str">
        <f>Sayfa1!B22</f>
        <v>Savaş ÜÇOK
Suluova Ziraat Odası Başkanı
Üye</v>
      </c>
      <c r="E104" s="42"/>
      <c r="F104" s="42" t="str">
        <f>Sayfa1!C22</f>
        <v>Ali Osman GENÇER
TSÜAB Temsilcisi
Üye</v>
      </c>
      <c r="G104" s="42"/>
    </row>
    <row r="105" spans="1:7" s="14" customFormat="1" ht="15" customHeight="1" x14ac:dyDescent="0.3">
      <c r="A105" s="42"/>
      <c r="B105" s="42"/>
      <c r="C105" s="42"/>
      <c r="D105" s="42"/>
      <c r="E105" s="42"/>
      <c r="F105" s="42"/>
      <c r="G105" s="42"/>
    </row>
    <row r="106" spans="1:7" s="14" customFormat="1" ht="18.75" x14ac:dyDescent="0.3">
      <c r="A106" s="42"/>
      <c r="B106" s="42"/>
      <c r="C106" s="42"/>
      <c r="D106" s="42"/>
      <c r="E106" s="42"/>
      <c r="F106" s="42"/>
      <c r="G106" s="42"/>
    </row>
    <row r="107" spans="1:7" s="14" customFormat="1" ht="18.75" x14ac:dyDescent="0.3">
      <c r="A107" s="42"/>
      <c r="B107" s="42"/>
      <c r="C107" s="42"/>
      <c r="D107" s="42"/>
      <c r="E107" s="42"/>
      <c r="F107" s="42"/>
      <c r="G107" s="42"/>
    </row>
    <row r="108" spans="1:7" s="14" customFormat="1" ht="66.75" customHeight="1" x14ac:dyDescent="0.3">
      <c r="A108" s="42"/>
      <c r="B108" s="42"/>
      <c r="C108" s="42"/>
      <c r="D108" s="42"/>
      <c r="E108" s="42"/>
      <c r="F108" s="42"/>
      <c r="G108" s="42"/>
    </row>
    <row r="109" spans="1:7" s="14" customFormat="1" ht="15" customHeight="1" x14ac:dyDescent="0.3">
      <c r="B109" s="42" t="str">
        <f>Sayfa1!B30</f>
        <v>Onay
…./02/2023
Mustafa PALA
Vali a.
Vali Yardımcısı</v>
      </c>
      <c r="C109" s="42"/>
      <c r="D109" s="42"/>
      <c r="E109" s="42"/>
      <c r="F109" s="42"/>
      <c r="G109" s="16"/>
    </row>
    <row r="110" spans="1:7" s="14" customFormat="1" ht="18.75" x14ac:dyDescent="0.3">
      <c r="B110" s="42"/>
      <c r="C110" s="42"/>
      <c r="D110" s="42"/>
      <c r="E110" s="42"/>
      <c r="F110" s="42"/>
      <c r="G110" s="16"/>
    </row>
    <row r="111" spans="1:7" s="14" customFormat="1" ht="18.75" x14ac:dyDescent="0.3">
      <c r="B111" s="42"/>
      <c r="C111" s="42"/>
      <c r="D111" s="42"/>
      <c r="E111" s="42"/>
      <c r="F111" s="42"/>
      <c r="G111" s="16"/>
    </row>
    <row r="112" spans="1:7" s="14" customFormat="1" ht="18.75" x14ac:dyDescent="0.3">
      <c r="B112" s="42"/>
      <c r="C112" s="42"/>
      <c r="D112" s="42"/>
      <c r="E112" s="42"/>
      <c r="F112" s="42"/>
      <c r="G112" s="16"/>
    </row>
    <row r="113" spans="2:7" s="14" customFormat="1" ht="18.75" x14ac:dyDescent="0.3">
      <c r="B113" s="42"/>
      <c r="C113" s="42"/>
      <c r="D113" s="42"/>
      <c r="E113" s="42"/>
      <c r="F113" s="42"/>
      <c r="G113" s="16"/>
    </row>
    <row r="114" spans="2:7" s="14" customFormat="1" ht="18.75" x14ac:dyDescent="0.3">
      <c r="B114" s="42"/>
      <c r="C114" s="42"/>
      <c r="D114" s="42"/>
      <c r="E114" s="42"/>
      <c r="F114" s="42"/>
      <c r="G114" s="16"/>
    </row>
    <row r="115" spans="2:7" s="14" customFormat="1" ht="18.75" x14ac:dyDescent="0.3">
      <c r="B115" s="36"/>
      <c r="C115" s="36"/>
      <c r="D115" s="36"/>
      <c r="E115" s="36"/>
      <c r="F115" s="36"/>
      <c r="G115" s="16"/>
    </row>
  </sheetData>
  <sortState ref="A1774:G1979">
    <sortCondition ref="B2068:B2096"/>
    <sortCondition ref="C2068:C2096"/>
    <sortCondition ref="E2068:E2096"/>
  </sortState>
  <mergeCells count="31">
    <mergeCell ref="A3:G3"/>
    <mergeCell ref="A9:G20"/>
    <mergeCell ref="D101:E102"/>
    <mergeCell ref="F101:G102"/>
    <mergeCell ref="A88:G91"/>
    <mergeCell ref="A87:G87"/>
    <mergeCell ref="A94:G94"/>
    <mergeCell ref="A24:G24"/>
    <mergeCell ref="A96:G96"/>
    <mergeCell ref="A97:G97"/>
    <mergeCell ref="A22:G22"/>
    <mergeCell ref="A95:G95"/>
    <mergeCell ref="A66:G66"/>
    <mergeCell ref="A84:F84"/>
    <mergeCell ref="A63:F63"/>
    <mergeCell ref="E27:E28"/>
    <mergeCell ref="E29:E30"/>
    <mergeCell ref="E31:E33"/>
    <mergeCell ref="E34:E38"/>
    <mergeCell ref="E39:E42"/>
    <mergeCell ref="E46:E47"/>
    <mergeCell ref="E49:E51"/>
    <mergeCell ref="E55:E60"/>
    <mergeCell ref="E61:E62"/>
    <mergeCell ref="A92:G92"/>
    <mergeCell ref="A93:G93"/>
    <mergeCell ref="B109:F114"/>
    <mergeCell ref="A101:C102"/>
    <mergeCell ref="D104:E108"/>
    <mergeCell ref="F104:G108"/>
    <mergeCell ref="A104:C108"/>
  </mergeCells>
  <pageMargins left="0.55118110236220474" right="0.35433070866141736" top="0.35433070866141736" bottom="0.35433070866141736" header="0.19685039370078741" footer="0.15748031496062992"/>
  <pageSetup paperSize="9" scale="35" orientation="portrait" r:id="rId1"/>
  <headerFooter>
    <oddHeader>&amp;R</oddHeader>
    <oddFooter>Sayfa &amp;P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048209-4D45-4422-8F06-6991B955C724}"/>
</file>

<file path=customXml/itemProps2.xml><?xml version="1.0" encoding="utf-8"?>
<ds:datastoreItem xmlns:ds="http://schemas.openxmlformats.org/officeDocument/2006/customXml" ds:itemID="{D689CE22-4836-42DB-9090-8388F6048751}"/>
</file>

<file path=customXml/itemProps3.xml><?xml version="1.0" encoding="utf-8"?>
<ds:datastoreItem xmlns:ds="http://schemas.openxmlformats.org/officeDocument/2006/customXml" ds:itemID="{703FB248-B89C-4A35-9C66-7878F2AC7E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Sayfa2!Yazdırma_Alanı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2023-03-22T12:36:52Z</dcterms:modified>
</cp:coreProperties>
</file>